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45" windowWidth="19140" windowHeight="7410"/>
  </bookViews>
  <sheets>
    <sheet name="Sheet1" sheetId="1" r:id="rId1"/>
    <sheet name="Sheet2" sheetId="2" r:id="rId2"/>
    <sheet name="Sheet3" sheetId="3" r:id="rId3"/>
  </sheets>
  <calcPr calcId="145621"/>
</workbook>
</file>

<file path=xl/calcChain.xml><?xml version="1.0" encoding="utf-8"?>
<calcChain xmlns="http://schemas.openxmlformats.org/spreadsheetml/2006/main">
  <c r="F18" i="1" l="1"/>
  <c r="M14" i="1"/>
  <c r="J14" i="1"/>
  <c r="L14" i="1"/>
  <c r="K14" i="1"/>
  <c r="I14" i="1"/>
  <c r="H14" i="1"/>
  <c r="F14" i="1"/>
  <c r="G14" i="1"/>
  <c r="M13" i="1"/>
  <c r="L13" i="1"/>
  <c r="I13" i="1"/>
  <c r="J13" i="1"/>
  <c r="K13" i="1"/>
  <c r="H13" i="1"/>
  <c r="G13" i="1"/>
  <c r="F13" i="1"/>
  <c r="G15" i="1"/>
  <c r="K15" i="1"/>
  <c r="M16" i="1"/>
  <c r="L16" i="1"/>
  <c r="K16" i="1"/>
  <c r="J16" i="1"/>
  <c r="I16" i="1"/>
  <c r="H16" i="1"/>
  <c r="K17" i="1"/>
  <c r="J17" i="1"/>
  <c r="I17" i="1"/>
  <c r="G16" i="1"/>
  <c r="F16" i="1"/>
  <c r="M15" i="1"/>
  <c r="L15" i="1"/>
  <c r="J15" i="1"/>
  <c r="I15" i="1"/>
  <c r="H15" i="1"/>
  <c r="F15" i="1"/>
  <c r="M17" i="1"/>
  <c r="L17" i="1"/>
  <c r="H17" i="1"/>
  <c r="G17" i="1"/>
  <c r="F17" i="1"/>
  <c r="M18" i="1"/>
  <c r="L18" i="1"/>
  <c r="K18" i="1"/>
  <c r="J18" i="1"/>
  <c r="G18" i="1"/>
  <c r="H18" i="1"/>
  <c r="I18" i="1"/>
</calcChain>
</file>

<file path=xl/sharedStrings.xml><?xml version="1.0" encoding="utf-8"?>
<sst xmlns="http://schemas.openxmlformats.org/spreadsheetml/2006/main" count="101" uniqueCount="78">
  <si>
    <t>LSWT Taber Abrasion Testing</t>
  </si>
  <si>
    <t>All weights in grams.</t>
  </si>
  <si>
    <t>Step - A</t>
  </si>
  <si>
    <t>Step - B</t>
  </si>
  <si>
    <t>Weight after abrasion cycles</t>
  </si>
  <si>
    <t>Weight Loss after abrasion cycles</t>
  </si>
  <si>
    <t>Weight Loss after adding densifier and waiting 24 hours.                           (2nd time) abrasion cycles</t>
  </si>
  <si>
    <t>Depth of Abrasion</t>
  </si>
  <si>
    <t>White: sanded 60 course, 100 course sand block, densifier than taber abration.</t>
  </si>
  <si>
    <t>Beginning Sample</t>
  </si>
  <si>
    <t>After sanding By Hand @60 grid</t>
  </si>
  <si>
    <t>After sanding By Hand @100 grid</t>
  </si>
  <si>
    <t>100©</t>
  </si>
  <si>
    <t>200©</t>
  </si>
  <si>
    <t>300©</t>
  </si>
  <si>
    <t>400©</t>
  </si>
  <si>
    <t>500©</t>
  </si>
  <si>
    <t>600©</t>
  </si>
  <si>
    <t>700©</t>
  </si>
  <si>
    <t>800©</t>
  </si>
  <si>
    <t>Avg. 100©</t>
  </si>
  <si>
    <t>Avg. 200©</t>
  </si>
  <si>
    <t>Avg. 300©</t>
  </si>
  <si>
    <t>Avg. 400©</t>
  </si>
  <si>
    <t>Avg. 500©</t>
  </si>
  <si>
    <t>Avg. 600©</t>
  </si>
  <si>
    <t>Avg. 700©</t>
  </si>
  <si>
    <t>Avg. 800©</t>
  </si>
  <si>
    <t>N/A</t>
  </si>
  <si>
    <t>3/16"</t>
  </si>
  <si>
    <t>1/16"</t>
  </si>
  <si>
    <t>LSWT White, sanded with Grid #40, 80, and 120.</t>
  </si>
  <si>
    <r>
      <rPr>
        <b/>
        <sz val="9"/>
        <color theme="1"/>
        <rFont val="Century Gothic"/>
        <family val="2"/>
      </rPr>
      <t xml:space="preserve">#1 Control w/o Sanding </t>
    </r>
    <r>
      <rPr>
        <sz val="9"/>
        <color theme="1"/>
        <rFont val="Century Gothic"/>
        <family val="2"/>
      </rPr>
      <t xml:space="preserve">                    </t>
    </r>
    <r>
      <rPr>
        <b/>
        <sz val="9"/>
        <color rgb="FFFF0000"/>
        <rFont val="Century Gothic"/>
        <family val="2"/>
      </rPr>
      <t>(@ 7d in R/T)</t>
    </r>
  </si>
  <si>
    <r>
      <t xml:space="preserve">#3                                          </t>
    </r>
    <r>
      <rPr>
        <b/>
        <sz val="9"/>
        <color theme="1"/>
        <rFont val="Century Gothic"/>
        <family val="2"/>
      </rPr>
      <t>Control with sanding</t>
    </r>
    <r>
      <rPr>
        <sz val="9"/>
        <color theme="1"/>
        <rFont val="Century Gothic"/>
        <family val="2"/>
      </rPr>
      <t xml:space="preserve">                </t>
    </r>
    <r>
      <rPr>
        <b/>
        <sz val="9"/>
        <color rgb="FFFF0000"/>
        <rFont val="Century Gothic"/>
        <family val="2"/>
      </rPr>
      <t>(@ 7d in R/T)</t>
    </r>
  </si>
  <si>
    <r>
      <rPr>
        <b/>
        <sz val="9"/>
        <color theme="1"/>
        <rFont val="Century Gothic"/>
        <family val="2"/>
      </rPr>
      <t xml:space="preserve">#1, densified- 4 hrs  </t>
    </r>
    <r>
      <rPr>
        <sz val="9"/>
        <color theme="1"/>
        <rFont val="Century Gothic"/>
        <family val="2"/>
      </rPr>
      <t xml:space="preserve">      </t>
    </r>
    <r>
      <rPr>
        <b/>
        <sz val="9"/>
        <color rgb="FFFF0000"/>
        <rFont val="Century Gothic"/>
        <family val="2"/>
      </rPr>
      <t>(@10d in R/T)</t>
    </r>
  </si>
  <si>
    <r>
      <rPr>
        <b/>
        <sz val="9"/>
        <color theme="1"/>
        <rFont val="Century Gothic"/>
        <family val="2"/>
      </rPr>
      <t>#2 densified - 24 hrs</t>
    </r>
    <r>
      <rPr>
        <sz val="9"/>
        <color theme="1"/>
        <rFont val="Century Gothic"/>
        <family val="2"/>
      </rPr>
      <t xml:space="preserve"> </t>
    </r>
    <r>
      <rPr>
        <b/>
        <sz val="9"/>
        <color rgb="FFFF0000"/>
        <rFont val="Century Gothic"/>
        <family val="2"/>
      </rPr>
      <t>(@11d in R/T)</t>
    </r>
    <r>
      <rPr>
        <sz val="9"/>
        <color theme="1"/>
        <rFont val="Century Gothic"/>
        <family val="2"/>
      </rPr>
      <t xml:space="preserve"> </t>
    </r>
  </si>
  <si>
    <r>
      <rPr>
        <b/>
        <sz val="9"/>
        <color theme="1"/>
        <rFont val="Century Gothic"/>
        <family val="2"/>
      </rPr>
      <t xml:space="preserve">#1, Hydraguard- 4 hrs </t>
    </r>
    <r>
      <rPr>
        <sz val="9"/>
        <color theme="1"/>
        <rFont val="Century Gothic"/>
        <family val="2"/>
      </rPr>
      <t xml:space="preserve">                                       </t>
    </r>
    <r>
      <rPr>
        <b/>
        <sz val="9"/>
        <color rgb="FFFF0000"/>
        <rFont val="Century Gothic"/>
        <family val="2"/>
      </rPr>
      <t>(@7d in R/T)</t>
    </r>
  </si>
  <si>
    <r>
      <rPr>
        <b/>
        <sz val="9"/>
        <color theme="1"/>
        <rFont val="Century Gothic"/>
        <family val="2"/>
      </rPr>
      <t xml:space="preserve">#2 Hydragrard - 24 hrs </t>
    </r>
    <r>
      <rPr>
        <b/>
        <sz val="9"/>
        <color rgb="FFFF0000"/>
        <rFont val="Century Gothic"/>
        <family val="2"/>
      </rPr>
      <t>(@7d in R/T)</t>
    </r>
    <r>
      <rPr>
        <sz val="9"/>
        <color theme="1"/>
        <rFont val="Century Gothic"/>
        <family val="2"/>
      </rPr>
      <t xml:space="preserve"> </t>
    </r>
  </si>
  <si>
    <t>Date: 09.09.2014</t>
  </si>
  <si>
    <t>This Taber Abraser Machine was used for this testing</t>
  </si>
  <si>
    <t>­</t>
  </si>
  <si>
    <t>A</t>
  </si>
  <si>
    <t>B</t>
  </si>
  <si>
    <t>C</t>
  </si>
  <si>
    <t>D</t>
  </si>
  <si>
    <t>E</t>
  </si>
  <si>
    <t>F</t>
  </si>
  <si>
    <t xml:space="preserve">Rate of Wear </t>
  </si>
  <si>
    <t>Control</t>
  </si>
  <si>
    <t>Control w/sanding</t>
  </si>
  <si>
    <t>Densifier 4h</t>
  </si>
  <si>
    <t>Densifier 24h</t>
  </si>
  <si>
    <t>Hydraguard 4h</t>
  </si>
  <si>
    <t>Hydraguard 24h</t>
  </si>
  <si>
    <t>Avg.</t>
  </si>
  <si>
    <r>
      <t>Characteristic rub-wear action is produced by contact of the test specimen against the sliding rotation of the two abrading wheels. As the turntable rotates, the wheels ar driven by the sample in opposite directions about a horizontal axis displaced tangentially from the axis of the sample. One abrading wheel rubs the specimen outward toward the periphery and the other, inward toward the center while a vacuum system removes loose debris during the test. The wheels traverse a complete circle on or grain of the material. the resulting abrasion marks form a pattern of crossed arcs in a circular band that cover an area approximately 30 cm</t>
    </r>
    <r>
      <rPr>
        <vertAlign val="superscript"/>
        <sz val="10"/>
        <color theme="1"/>
        <rFont val="Century Gothic"/>
        <family val="2"/>
      </rPr>
      <t>2</t>
    </r>
    <r>
      <rPr>
        <sz val="10"/>
        <color theme="1"/>
        <rFont val="Century Gothic"/>
        <family val="2"/>
      </rPr>
      <t>.</t>
    </r>
  </si>
  <si>
    <t>Evaluation</t>
  </si>
  <si>
    <t>A = weight (mass) of specimen before abrasion</t>
  </si>
  <si>
    <t>B = weight (mass) of specimen after abrasion</t>
  </si>
  <si>
    <t>I = [(A - B) * 1000] / C</t>
  </si>
  <si>
    <t>where I = wear index</t>
  </si>
  <si>
    <t>C = number of test cycles</t>
  </si>
  <si>
    <t>W = D / T</t>
  </si>
  <si>
    <t>Test Methods</t>
  </si>
  <si>
    <t>The following links provide a listing of test methods the Taber Abraser (Abrader) satisfies. Please note, additional accessories may be required.</t>
  </si>
  <si>
    <t>Taber Rotary Abraser</t>
  </si>
  <si>
    <t>Taber Rotary Abraser (Automotive)</t>
  </si>
  <si>
    <t>Taber Rotary Abraser with Scuffing Head Attachment</t>
  </si>
  <si>
    <t xml:space="preserve">Taber Rotary Abraser with Grit Feeder Attachment </t>
  </si>
  <si>
    <r>
      <t>Taber Wear Index</t>
    </r>
    <r>
      <rPr>
        <sz val="10"/>
        <color theme="1"/>
        <rFont val="Century Gothic"/>
        <family val="2"/>
      </rPr>
      <t xml:space="preserve"> - Indicates rate of wear, and is calculated by measuring the loss in weight (in milligrams) per thousand cycles of abrasion. The lower the wear index, the better the abrasion resistance.</t>
    </r>
  </si>
  <si>
    <t xml:space="preserve"> Calculate the wear index as shown above, and divide the result by the material's specific gravity. The use of this correction factor provides a wear index related to the loss in volume of the material to which it is applied. </t>
  </si>
  <si>
    <t>When comparing materials of different specific gravities, test parameters must be the same including wheel selection and load.</t>
  </si>
  <si>
    <t xml:space="preserve">Volume Loss - When comparing the wear resistance of materials that have different specific gravities, a correction for the specific gravity of each material should be applied to give a true measure of the comparative wear resistance. </t>
  </si>
  <si>
    <t>Wear Cycles Per Mil (0.001 inch) - Used to express abrasion cycles required to wear through a coating of a known thickness.</t>
  </si>
  <si>
    <r>
      <rPr>
        <b/>
        <sz val="10"/>
        <color theme="1"/>
        <rFont val="Century Gothic"/>
        <family val="2"/>
      </rPr>
      <t>Description:</t>
    </r>
    <r>
      <rPr>
        <sz val="10"/>
        <color theme="1"/>
        <rFont val="Century Gothic"/>
        <family val="2"/>
      </rPr>
      <t xml:space="preserve"> Taber test involve mounting a flat specimen approximately 100 mm round to a turntable platform that rotates on a vertical axis at a fixed speed. The standard material thickness that can be evaluated with the Taber Rotary Abraser is 6.35 mm. Two genuine Taber abrasive wheels, which are applied at a specific pressure, are lowered onto the specimen surface.</t>
    </r>
  </si>
  <si>
    <r>
      <rPr>
        <b/>
        <sz val="10"/>
        <color theme="1"/>
        <rFont val="Century Gothic"/>
        <family val="2"/>
      </rPr>
      <t>Equipment:</t>
    </r>
    <r>
      <rPr>
        <sz val="10"/>
        <color theme="1"/>
        <rFont val="Century Gothic"/>
        <family val="2"/>
      </rPr>
      <t xml:space="preserve"> The TABER® Rotary Platform Abrasion Tester - Model 5135 or 5155 is commonly referred to as the Taber Abraser (Abrader) or Rotary Platform Dual (Double) Head Tester.</t>
    </r>
  </si>
  <si>
    <t xml:space="preserve">For more information you can go to www.weartesting.com or www.taberindustries.com </t>
  </si>
  <si>
    <t>**Note: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</si>
</sst>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7" x14ac:knownFonts="1">
    <font>
      <sz val="11"/>
      <color theme="1"/>
      <name val="Calibri"/>
      <family val="2"/>
      <scheme val="minor"/>
    </font>
    <font>
      <b/>
      <sz val="11"/>
      <color theme="1"/>
      <name val="Calibri"/>
      <family val="2"/>
      <scheme val="minor"/>
    </font>
    <font>
      <sz val="12"/>
      <color theme="1"/>
      <name val="Century Gothic"/>
      <family val="2"/>
    </font>
    <font>
      <b/>
      <sz val="11"/>
      <name val="Calibri"/>
      <family val="2"/>
      <scheme val="minor"/>
    </font>
    <font>
      <sz val="10"/>
      <color theme="1"/>
      <name val="Century Gothic"/>
      <family val="2"/>
    </font>
    <font>
      <sz val="10"/>
      <color theme="1"/>
      <name val="Calibri"/>
      <family val="2"/>
      <scheme val="minor"/>
    </font>
    <font>
      <b/>
      <sz val="10"/>
      <color theme="1"/>
      <name val="Century Gothic"/>
      <family val="2"/>
    </font>
    <font>
      <b/>
      <i/>
      <sz val="9"/>
      <color rgb="FFC00000"/>
      <name val="Century Gothic"/>
      <family val="2"/>
    </font>
    <font>
      <sz val="9"/>
      <color theme="1"/>
      <name val="Century Gothic"/>
      <family val="2"/>
    </font>
    <font>
      <sz val="9"/>
      <name val="Century Gothic"/>
      <family val="2"/>
    </font>
    <font>
      <b/>
      <sz val="9"/>
      <color rgb="FF7030A0"/>
      <name val="Century Gothic"/>
      <family val="2"/>
    </font>
    <font>
      <b/>
      <i/>
      <sz val="9"/>
      <color theme="1"/>
      <name val="Century Gothic"/>
      <family val="2"/>
    </font>
    <font>
      <b/>
      <sz val="9"/>
      <color rgb="FFFF0000"/>
      <name val="Century Gothic"/>
      <family val="2"/>
    </font>
    <font>
      <b/>
      <sz val="9"/>
      <color rgb="FF7030A0"/>
      <name val="Calibri"/>
      <family val="2"/>
      <scheme val="minor"/>
    </font>
    <font>
      <b/>
      <sz val="9"/>
      <color theme="1"/>
      <name val="Century Gothic"/>
      <family val="2"/>
    </font>
    <font>
      <sz val="7"/>
      <color theme="1"/>
      <name val="Verdana"/>
      <family val="2"/>
    </font>
    <font>
      <b/>
      <sz val="10"/>
      <color theme="1"/>
      <name val="Symbol"/>
      <family val="1"/>
      <charset val="2"/>
    </font>
    <font>
      <b/>
      <sz val="10"/>
      <color rgb="FF0070C0"/>
      <name val="Calibri"/>
      <family val="2"/>
      <scheme val="minor"/>
    </font>
    <font>
      <b/>
      <sz val="10"/>
      <color rgb="FFFF0000"/>
      <name val="Calibri"/>
      <family val="2"/>
      <scheme val="minor"/>
    </font>
    <font>
      <vertAlign val="superscript"/>
      <sz val="10"/>
      <color theme="1"/>
      <name val="Century Gothic"/>
      <family val="2"/>
    </font>
    <font>
      <i/>
      <sz val="10"/>
      <color theme="1"/>
      <name val="Verdana"/>
      <family val="2"/>
    </font>
    <font>
      <u/>
      <sz val="11"/>
      <color theme="10"/>
      <name val="Calibri"/>
      <family val="2"/>
      <scheme val="minor"/>
    </font>
    <font>
      <i/>
      <sz val="10"/>
      <color theme="1"/>
      <name val="Century Gothic"/>
      <family val="2"/>
    </font>
    <font>
      <b/>
      <sz val="10"/>
      <color rgb="FF000000"/>
      <name val="Century Gothic"/>
      <family val="2"/>
    </font>
    <font>
      <sz val="9"/>
      <color theme="1"/>
      <name val="Calibri"/>
      <family val="2"/>
      <scheme val="minor"/>
    </font>
    <font>
      <u/>
      <sz val="10"/>
      <color theme="10"/>
      <name val="Century Gothic"/>
      <family val="2"/>
    </font>
    <font>
      <b/>
      <i/>
      <sz val="10"/>
      <color theme="1"/>
      <name val="Calibri"/>
      <family val="2"/>
      <scheme val="minor"/>
    </font>
  </fonts>
  <fills count="4">
    <fill>
      <patternFill patternType="none"/>
    </fill>
    <fill>
      <patternFill patternType="gray125"/>
    </fill>
    <fill>
      <patternFill patternType="solid">
        <fgColor rgb="FF92D050"/>
        <bgColor indexed="64"/>
      </patternFill>
    </fill>
    <fill>
      <patternFill patternType="solid">
        <fgColor rgb="FFFFFF00"/>
        <bgColor indexed="64"/>
      </patternFill>
    </fill>
  </fills>
  <borders count="14">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s>
  <cellStyleXfs count="2">
    <xf numFmtId="0" fontId="0" fillId="0" borderId="0"/>
    <xf numFmtId="0" fontId="21" fillId="0" borderId="0" applyNumberFormat="0" applyFill="0" applyBorder="0" applyAlignment="0" applyProtection="0"/>
  </cellStyleXfs>
  <cellXfs count="77">
    <xf numFmtId="0" fontId="0" fillId="0" borderId="0" xfId="0"/>
    <xf numFmtId="0" fontId="0" fillId="0" borderId="0" xfId="0"/>
    <xf numFmtId="0" fontId="0" fillId="0" borderId="0" xfId="0" applyBorder="1"/>
    <xf numFmtId="0" fontId="2" fillId="0" borderId="0" xfId="0" applyFont="1" applyBorder="1" applyAlignment="1">
      <alignment wrapText="1"/>
    </xf>
    <xf numFmtId="0" fontId="4" fillId="0" borderId="0" xfId="0" applyFont="1"/>
    <xf numFmtId="0" fontId="5" fillId="0" borderId="0" xfId="0" applyFont="1"/>
    <xf numFmtId="0" fontId="8" fillId="0" borderId="1" xfId="0" applyFont="1" applyBorder="1" applyAlignment="1">
      <alignment horizontal="center"/>
    </xf>
    <xf numFmtId="0" fontId="10" fillId="0" borderId="1" xfId="0" applyFont="1" applyBorder="1" applyAlignment="1">
      <alignment horizontal="center" wrapText="1"/>
    </xf>
    <xf numFmtId="0" fontId="11" fillId="2" borderId="0" xfId="0" applyFont="1" applyFill="1" applyAlignment="1">
      <alignment horizontal="center" vertical="center" wrapText="1"/>
    </xf>
    <xf numFmtId="0" fontId="8" fillId="0" borderId="1" xfId="0" applyFont="1" applyBorder="1" applyAlignment="1">
      <alignment horizontal="center" vertical="center" wrapText="1"/>
    </xf>
    <xf numFmtId="0" fontId="8" fillId="0" borderId="1" xfId="0" applyFont="1" applyBorder="1" applyAlignment="1">
      <alignment horizontal="center" vertical="center"/>
    </xf>
    <xf numFmtId="0" fontId="12" fillId="0" borderId="1" xfId="0" applyFont="1" applyBorder="1" applyAlignment="1">
      <alignment horizontal="center" vertical="center" wrapText="1"/>
    </xf>
    <xf numFmtId="0" fontId="13" fillId="0" borderId="1" xfId="0" applyFont="1" applyBorder="1" applyAlignment="1">
      <alignment horizontal="center"/>
    </xf>
    <xf numFmtId="0" fontId="8" fillId="0" borderId="4" xfId="0" applyFont="1" applyBorder="1" applyAlignment="1">
      <alignment horizontal="center" vertical="center" wrapText="1"/>
    </xf>
    <xf numFmtId="0" fontId="12" fillId="0" borderId="1" xfId="0" applyFont="1" applyBorder="1" applyAlignment="1">
      <alignment horizontal="center" vertical="center"/>
    </xf>
    <xf numFmtId="0" fontId="8" fillId="0" borderId="6" xfId="0" applyFont="1" applyBorder="1" applyAlignment="1">
      <alignment horizontal="center" vertical="center" wrapText="1"/>
    </xf>
    <xf numFmtId="0" fontId="8" fillId="0" borderId="5" xfId="0" applyFont="1" applyBorder="1" applyAlignment="1">
      <alignment horizontal="center" vertical="center"/>
    </xf>
    <xf numFmtId="2" fontId="8" fillId="0" borderId="5" xfId="0" applyNumberFormat="1" applyFont="1" applyBorder="1" applyAlignment="1">
      <alignment horizontal="center" vertical="center"/>
    </xf>
    <xf numFmtId="2" fontId="12" fillId="0" borderId="1" xfId="0" applyNumberFormat="1" applyFont="1" applyBorder="1" applyAlignment="1">
      <alignment horizontal="center" vertical="center"/>
    </xf>
    <xf numFmtId="2" fontId="8" fillId="0" borderId="1" xfId="0" applyNumberFormat="1" applyFont="1" applyBorder="1" applyAlignment="1">
      <alignment horizontal="center" vertical="center"/>
    </xf>
    <xf numFmtId="0" fontId="15" fillId="0" borderId="0" xfId="0" applyFont="1"/>
    <xf numFmtId="0" fontId="16" fillId="0" borderId="0" xfId="0" applyFont="1" applyAlignment="1">
      <alignment horizontal="center"/>
    </xf>
    <xf numFmtId="0" fontId="4" fillId="0" borderId="0" xfId="0" applyFont="1" applyAlignment="1">
      <alignment wrapText="1"/>
    </xf>
    <xf numFmtId="164" fontId="5" fillId="0" borderId="0" xfId="0" applyNumberFormat="1" applyFont="1"/>
    <xf numFmtId="0" fontId="1" fillId="0" borderId="0" xfId="0" applyFont="1" applyFill="1" applyBorder="1" applyAlignment="1">
      <alignment horizontal="center"/>
    </xf>
    <xf numFmtId="0" fontId="8" fillId="0" borderId="0" xfId="0" applyFont="1" applyBorder="1" applyAlignment="1">
      <alignment horizontal="center" vertical="center" wrapText="1"/>
    </xf>
    <xf numFmtId="0" fontId="8" fillId="0" borderId="0" xfId="0" applyFont="1" applyBorder="1" applyAlignment="1">
      <alignment horizontal="center" vertical="center"/>
    </xf>
    <xf numFmtId="2" fontId="8" fillId="0" borderId="0" xfId="0" applyNumberFormat="1" applyFont="1" applyBorder="1" applyAlignment="1">
      <alignment horizontal="center" vertical="center"/>
    </xf>
    <xf numFmtId="2" fontId="12" fillId="0" borderId="0" xfId="0" applyNumberFormat="1" applyFont="1" applyBorder="1" applyAlignment="1">
      <alignment horizontal="center" vertical="center"/>
    </xf>
    <xf numFmtId="0" fontId="13" fillId="0" borderId="0" xfId="0" applyFont="1" applyBorder="1" applyAlignment="1">
      <alignment horizontal="center"/>
    </xf>
    <xf numFmtId="0" fontId="3" fillId="0" borderId="0" xfId="0" applyFont="1" applyBorder="1" applyAlignment="1">
      <alignment horizontal="center" wrapText="1"/>
    </xf>
    <xf numFmtId="0" fontId="17" fillId="0" borderId="1" xfId="0" applyFont="1" applyBorder="1"/>
    <xf numFmtId="164" fontId="8" fillId="0" borderId="1" xfId="0" applyNumberFormat="1" applyFont="1" applyBorder="1" applyAlignment="1">
      <alignment horizontal="center" vertical="center"/>
    </xf>
    <xf numFmtId="0" fontId="5" fillId="0" borderId="1" xfId="0" applyFont="1" applyBorder="1"/>
    <xf numFmtId="164" fontId="5" fillId="0" borderId="1" xfId="0" applyNumberFormat="1" applyFont="1" applyBorder="1" applyAlignment="1">
      <alignment horizontal="center"/>
    </xf>
    <xf numFmtId="2" fontId="12" fillId="3" borderId="1" xfId="0" applyNumberFormat="1" applyFont="1" applyFill="1" applyBorder="1" applyAlignment="1">
      <alignment horizontal="center" vertical="center"/>
    </xf>
    <xf numFmtId="2" fontId="18" fillId="0" borderId="1" xfId="0" applyNumberFormat="1" applyFont="1" applyBorder="1" applyAlignment="1">
      <alignment horizontal="center"/>
    </xf>
    <xf numFmtId="0" fontId="20" fillId="0" borderId="0" xfId="0" applyFont="1" applyAlignment="1">
      <alignment horizontal="left" vertical="center" indent="2"/>
    </xf>
    <xf numFmtId="0" fontId="22" fillId="0" borderId="0" xfId="0" applyFont="1" applyAlignment="1">
      <alignment horizontal="left" vertical="center" indent="2"/>
    </xf>
    <xf numFmtId="0" fontId="6" fillId="0" borderId="0" xfId="0" applyFont="1" applyAlignment="1">
      <alignment horizontal="left" vertical="center" indent="2"/>
    </xf>
    <xf numFmtId="0" fontId="23" fillId="0" borderId="0" xfId="0" applyFont="1" applyAlignment="1">
      <alignment horizontal="left" vertical="center" indent="2"/>
    </xf>
    <xf numFmtId="0" fontId="4" fillId="0" borderId="0" xfId="0" applyFont="1" applyAlignment="1">
      <alignment horizontal="left" vertical="center" indent="2"/>
    </xf>
    <xf numFmtId="0" fontId="8" fillId="0" borderId="0" xfId="0" applyFont="1" applyAlignment="1">
      <alignment horizontal="left" vertical="center" indent="2"/>
    </xf>
    <xf numFmtId="0" fontId="8" fillId="0" borderId="0" xfId="0" applyFont="1"/>
    <xf numFmtId="0" fontId="24" fillId="0" borderId="0" xfId="0" applyFont="1"/>
    <xf numFmtId="0" fontId="25" fillId="0" borderId="0" xfId="1" applyFont="1" applyAlignment="1">
      <alignment horizontal="left" vertical="center" indent="2"/>
    </xf>
    <xf numFmtId="0" fontId="1" fillId="3" borderId="1" xfId="0" applyFont="1" applyFill="1" applyBorder="1" applyAlignment="1">
      <alignment horizontal="center"/>
    </xf>
    <xf numFmtId="0" fontId="26" fillId="0" borderId="0" xfId="0" applyFont="1" applyFill="1" applyBorder="1" applyAlignment="1"/>
    <xf numFmtId="0" fontId="3" fillId="0" borderId="7" xfId="0" applyFont="1" applyBorder="1" applyAlignment="1">
      <alignment horizontal="center" wrapText="1"/>
    </xf>
    <xf numFmtId="0" fontId="3" fillId="0" borderId="8" xfId="0" applyFont="1" applyBorder="1" applyAlignment="1">
      <alignment horizontal="center" wrapText="1"/>
    </xf>
    <xf numFmtId="0" fontId="3" fillId="0" borderId="6" xfId="0" applyFont="1" applyBorder="1" applyAlignment="1">
      <alignment horizontal="center" wrapText="1"/>
    </xf>
    <xf numFmtId="0" fontId="3" fillId="0" borderId="9" xfId="0" applyFont="1" applyBorder="1" applyAlignment="1">
      <alignment horizontal="center" wrapText="1"/>
    </xf>
    <xf numFmtId="0" fontId="3" fillId="0" borderId="10" xfId="0" applyFont="1" applyBorder="1" applyAlignment="1">
      <alignment horizontal="center" wrapText="1"/>
    </xf>
    <xf numFmtId="0" fontId="3" fillId="0" borderId="11" xfId="0" applyFont="1" applyBorder="1" applyAlignment="1">
      <alignment horizontal="center" wrapText="1"/>
    </xf>
    <xf numFmtId="0" fontId="7" fillId="3" borderId="9" xfId="0" applyFont="1" applyFill="1" applyBorder="1" applyAlignment="1">
      <alignment horizontal="center"/>
    </xf>
    <xf numFmtId="0" fontId="7" fillId="3" borderId="11" xfId="0" applyFont="1" applyFill="1" applyBorder="1" applyAlignment="1">
      <alignment horizontal="center"/>
    </xf>
    <xf numFmtId="0" fontId="26" fillId="3" borderId="2" xfId="0" applyFont="1" applyFill="1" applyBorder="1" applyAlignment="1">
      <alignment horizontal="left"/>
    </xf>
    <xf numFmtId="0" fontId="26" fillId="3" borderId="3" xfId="0" applyFont="1" applyFill="1" applyBorder="1" applyAlignment="1">
      <alignment horizontal="left"/>
    </xf>
    <xf numFmtId="0" fontId="26" fillId="3" borderId="4" xfId="0" applyFont="1" applyFill="1" applyBorder="1" applyAlignment="1">
      <alignment horizontal="left"/>
    </xf>
    <xf numFmtId="0" fontId="4" fillId="0" borderId="0" xfId="0" applyFont="1" applyAlignment="1">
      <alignment horizontal="left"/>
    </xf>
    <xf numFmtId="0" fontId="8" fillId="0" borderId="1" xfId="0" applyFont="1" applyBorder="1" applyAlignment="1">
      <alignment horizontal="center"/>
    </xf>
    <xf numFmtId="0" fontId="9" fillId="0" borderId="1" xfId="0" applyFont="1" applyBorder="1" applyAlignment="1">
      <alignment horizontal="center" wrapText="1"/>
    </xf>
    <xf numFmtId="0" fontId="8" fillId="0" borderId="2" xfId="0" applyFont="1" applyBorder="1" applyAlignment="1">
      <alignment horizontal="center"/>
    </xf>
    <xf numFmtId="0" fontId="8" fillId="0" borderId="3" xfId="0" applyFont="1" applyBorder="1" applyAlignment="1">
      <alignment horizontal="center"/>
    </xf>
    <xf numFmtId="0" fontId="8" fillId="0" borderId="4" xfId="0" applyFont="1" applyBorder="1" applyAlignment="1">
      <alignment horizontal="center"/>
    </xf>
    <xf numFmtId="0" fontId="4" fillId="0" borderId="7" xfId="0" applyFont="1" applyBorder="1" applyAlignment="1">
      <alignment horizontal="left" wrapText="1"/>
    </xf>
    <xf numFmtId="0" fontId="4" fillId="0" borderId="8" xfId="0" applyFont="1" applyBorder="1" applyAlignment="1">
      <alignment horizontal="left" wrapText="1"/>
    </xf>
    <xf numFmtId="0" fontId="4" fillId="0" borderId="6" xfId="0" applyFont="1" applyBorder="1" applyAlignment="1">
      <alignment horizontal="left" wrapText="1"/>
    </xf>
    <xf numFmtId="0" fontId="4" fillId="0" borderId="12" xfId="0" applyFont="1" applyBorder="1" applyAlignment="1">
      <alignment horizontal="left" wrapText="1"/>
    </xf>
    <xf numFmtId="0" fontId="4" fillId="0" borderId="0" xfId="0" applyFont="1" applyBorder="1" applyAlignment="1">
      <alignment horizontal="left" wrapText="1"/>
    </xf>
    <xf numFmtId="0" fontId="4" fillId="0" borderId="13" xfId="0" applyFont="1" applyBorder="1" applyAlignment="1">
      <alignment horizontal="left" wrapText="1"/>
    </xf>
    <xf numFmtId="0" fontId="4" fillId="0" borderId="9" xfId="0" applyFont="1" applyBorder="1" applyAlignment="1">
      <alignment horizontal="left" wrapText="1"/>
    </xf>
    <xf numFmtId="0" fontId="4" fillId="0" borderId="10" xfId="0" applyFont="1" applyBorder="1" applyAlignment="1">
      <alignment horizontal="left" wrapText="1"/>
    </xf>
    <xf numFmtId="0" fontId="4" fillId="0" borderId="11" xfId="0" applyFont="1" applyBorder="1" applyAlignment="1">
      <alignment horizontal="left" wrapText="1"/>
    </xf>
    <xf numFmtId="0" fontId="4" fillId="0" borderId="0" xfId="0" applyFont="1" applyAlignment="1">
      <alignment horizontal="left" wrapText="1"/>
    </xf>
    <xf numFmtId="0" fontId="5" fillId="0" borderId="0" xfId="0" applyFont="1" applyAlignment="1">
      <alignment horizontal="center" wrapText="1"/>
    </xf>
    <xf numFmtId="0" fontId="1" fillId="0" borderId="10" xfId="0" applyFont="1" applyFill="1" applyBorder="1" applyAlignment="1">
      <alignment horizontal="center"/>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68580</xdr:colOff>
      <xdr:row>21</xdr:row>
      <xdr:rowOff>137159</xdr:rowOff>
    </xdr:from>
    <xdr:to>
      <xdr:col>5</xdr:col>
      <xdr:colOff>30480</xdr:colOff>
      <xdr:row>31</xdr:row>
      <xdr:rowOff>15990</xdr:rowOff>
    </xdr:to>
    <xdr:pic>
      <xdr:nvPicPr>
        <xdr:cNvPr id="2" name="Picture 1" descr="Taber Abraser (Abrad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580" y="5768339"/>
          <a:ext cx="3398520" cy="170763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30480</xdr:colOff>
      <xdr:row>36</xdr:row>
      <xdr:rowOff>38100</xdr:rowOff>
    </xdr:from>
    <xdr:to>
      <xdr:col>3</xdr:col>
      <xdr:colOff>251460</xdr:colOff>
      <xdr:row>44</xdr:row>
      <xdr:rowOff>51779</xdr:rowOff>
    </xdr:to>
    <xdr:pic>
      <xdr:nvPicPr>
        <xdr:cNvPr id="4" name="Picture 3" descr="Taber Test Diagram"/>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0480" y="8976360"/>
          <a:ext cx="2141220" cy="14859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taberindustries.com/test-method-grit-feeder" TargetMode="External"/><Relationship Id="rId2" Type="http://schemas.openxmlformats.org/officeDocument/2006/relationships/hyperlink" Target="http://www.taberindustries.com/test-method-scuffing-attachment" TargetMode="External"/><Relationship Id="rId1" Type="http://schemas.openxmlformats.org/officeDocument/2006/relationships/hyperlink" Target="http://www.taberindustries.com/test-method-taber-rotary-abraser"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66"/>
  <sheetViews>
    <sheetView tabSelected="1" topLeftCell="A31" zoomScale="83" zoomScaleNormal="83" workbookViewId="0">
      <selection activeCell="Y5" sqref="Y5"/>
    </sheetView>
  </sheetViews>
  <sheetFormatPr defaultRowHeight="15" x14ac:dyDescent="0.25"/>
  <cols>
    <col min="1" max="1" width="8.85546875" style="1"/>
    <col min="2" max="2" width="16.85546875" style="5" customWidth="1"/>
    <col min="3" max="4" width="11.140625" style="5" customWidth="1"/>
    <col min="5" max="5" width="11" style="5" customWidth="1"/>
    <col min="6" max="8" width="6" style="5" customWidth="1"/>
    <col min="9" max="9" width="6.28515625" style="5" customWidth="1"/>
    <col min="10" max="10" width="9.42578125" style="5" customWidth="1"/>
    <col min="11" max="11" width="6" style="5" customWidth="1"/>
    <col min="12" max="12" width="10.7109375" style="5" customWidth="1"/>
    <col min="13" max="13" width="11.140625" style="5" customWidth="1"/>
    <col min="14" max="21" width="6.28515625" style="5" customWidth="1"/>
    <col min="22" max="22" width="12.28515625" style="5" customWidth="1"/>
  </cols>
  <sheetData>
    <row r="1" spans="1:26" ht="14.45" x14ac:dyDescent="0.3">
      <c r="B1" s="59" t="s">
        <v>0</v>
      </c>
      <c r="C1" s="59"/>
      <c r="D1" s="59"/>
      <c r="E1" s="4"/>
      <c r="F1" s="4"/>
      <c r="G1" s="4"/>
      <c r="H1" s="4"/>
      <c r="I1" s="4"/>
      <c r="J1" s="4"/>
      <c r="K1" s="4"/>
      <c r="L1" s="4"/>
      <c r="M1" s="4"/>
      <c r="N1" s="4"/>
      <c r="O1" s="4"/>
      <c r="P1" s="4"/>
      <c r="W1" s="1"/>
      <c r="X1" s="1"/>
      <c r="Y1" s="1"/>
      <c r="Z1" s="1"/>
    </row>
    <row r="2" spans="1:26" thickBot="1" x14ac:dyDescent="0.35">
      <c r="B2" s="4" t="s">
        <v>38</v>
      </c>
      <c r="C2" s="4"/>
      <c r="D2" s="4"/>
      <c r="E2" s="4"/>
      <c r="F2" s="4"/>
      <c r="G2" s="4"/>
      <c r="H2" s="4"/>
      <c r="I2" s="4"/>
      <c r="J2" s="4"/>
      <c r="K2" s="4"/>
      <c r="L2" s="4"/>
      <c r="M2" s="4"/>
      <c r="N2" s="4"/>
      <c r="O2" s="4"/>
      <c r="P2" s="4"/>
      <c r="W2" s="1"/>
      <c r="X2" s="1"/>
      <c r="Y2" s="1"/>
      <c r="Z2" s="1"/>
    </row>
    <row r="3" spans="1:26" ht="40.15" customHeight="1" thickBot="1" x14ac:dyDescent="0.35">
      <c r="B3" s="54" t="s">
        <v>1</v>
      </c>
      <c r="C3" s="55"/>
      <c r="D3" s="6" t="s">
        <v>2</v>
      </c>
      <c r="E3" s="6" t="s">
        <v>3</v>
      </c>
      <c r="F3" s="62" t="s">
        <v>4</v>
      </c>
      <c r="G3" s="63"/>
      <c r="H3" s="63"/>
      <c r="I3" s="63"/>
      <c r="J3" s="63"/>
      <c r="K3" s="63"/>
      <c r="L3" s="63"/>
      <c r="M3" s="64"/>
      <c r="N3" s="60" t="s">
        <v>5</v>
      </c>
      <c r="O3" s="60"/>
      <c r="P3" s="60"/>
      <c r="Q3" s="60"/>
      <c r="R3" s="60"/>
      <c r="S3" s="61" t="s">
        <v>6</v>
      </c>
      <c r="T3" s="61"/>
      <c r="U3" s="61"/>
      <c r="V3" s="7" t="s">
        <v>7</v>
      </c>
      <c r="W3" s="3"/>
      <c r="X3" s="2"/>
      <c r="Y3" s="1"/>
      <c r="Z3" s="1"/>
    </row>
    <row r="4" spans="1:26" ht="103.9" customHeight="1" thickBot="1" x14ac:dyDescent="0.3">
      <c r="B4" s="8" t="s">
        <v>8</v>
      </c>
      <c r="C4" s="9" t="s">
        <v>9</v>
      </c>
      <c r="D4" s="9" t="s">
        <v>10</v>
      </c>
      <c r="E4" s="9" t="s">
        <v>11</v>
      </c>
      <c r="F4" s="10" t="s">
        <v>12</v>
      </c>
      <c r="G4" s="10" t="s">
        <v>13</v>
      </c>
      <c r="H4" s="10" t="s">
        <v>14</v>
      </c>
      <c r="I4" s="10" t="s">
        <v>15</v>
      </c>
      <c r="J4" s="10" t="s">
        <v>16</v>
      </c>
      <c r="K4" s="10" t="s">
        <v>17</v>
      </c>
      <c r="L4" s="10" t="s">
        <v>18</v>
      </c>
      <c r="M4" s="10" t="s">
        <v>19</v>
      </c>
      <c r="N4" s="11" t="s">
        <v>20</v>
      </c>
      <c r="O4" s="11" t="s">
        <v>21</v>
      </c>
      <c r="P4" s="11" t="s">
        <v>22</v>
      </c>
      <c r="Q4" s="11" t="s">
        <v>23</v>
      </c>
      <c r="R4" s="11" t="s">
        <v>24</v>
      </c>
      <c r="S4" s="11" t="s">
        <v>25</v>
      </c>
      <c r="T4" s="11" t="s">
        <v>26</v>
      </c>
      <c r="U4" s="11" t="s">
        <v>27</v>
      </c>
      <c r="V4" s="12"/>
      <c r="W4" s="2"/>
      <c r="X4" s="1"/>
      <c r="Y4" s="1"/>
      <c r="Z4" s="1"/>
    </row>
    <row r="5" spans="1:26" ht="66.599999999999994" customHeight="1" thickBot="1" x14ac:dyDescent="0.35">
      <c r="A5" s="46" t="s">
        <v>41</v>
      </c>
      <c r="B5" s="13" t="s">
        <v>32</v>
      </c>
      <c r="C5" s="10">
        <v>104.96</v>
      </c>
      <c r="D5" s="10" t="s">
        <v>28</v>
      </c>
      <c r="E5" s="10" t="s">
        <v>28</v>
      </c>
      <c r="F5" s="10">
        <v>104.76</v>
      </c>
      <c r="G5" s="10">
        <v>104.58</v>
      </c>
      <c r="H5" s="10">
        <v>104.11</v>
      </c>
      <c r="I5" s="10">
        <v>103.84</v>
      </c>
      <c r="J5" s="10">
        <v>103.67</v>
      </c>
      <c r="K5" s="10">
        <v>103.24</v>
      </c>
      <c r="L5" s="10">
        <v>103.13</v>
      </c>
      <c r="M5" s="10">
        <v>102.94</v>
      </c>
      <c r="N5" s="14">
        <v>-0.19999999999998899</v>
      </c>
      <c r="O5" s="14">
        <v>-0.37999999999999545</v>
      </c>
      <c r="P5" s="14">
        <v>-0.84999999999999432</v>
      </c>
      <c r="Q5" s="14">
        <v>-1.1199999999999903</v>
      </c>
      <c r="R5" s="14">
        <v>-1.289999999999992</v>
      </c>
      <c r="S5" s="14">
        <v>-1.7199999999999989</v>
      </c>
      <c r="T5" s="14">
        <v>-1.8299999999999983</v>
      </c>
      <c r="U5" s="14">
        <v>-2.019999999999996</v>
      </c>
      <c r="V5" s="12" t="s">
        <v>29</v>
      </c>
      <c r="W5" s="1"/>
      <c r="X5" s="1"/>
      <c r="Y5" s="1"/>
      <c r="Z5" s="1"/>
    </row>
    <row r="6" spans="1:26" ht="49.9" thickBot="1" x14ac:dyDescent="0.35">
      <c r="A6" s="46" t="s">
        <v>42</v>
      </c>
      <c r="B6" s="13" t="s">
        <v>33</v>
      </c>
      <c r="C6" s="10">
        <v>118.42</v>
      </c>
      <c r="D6" s="10">
        <v>118.09</v>
      </c>
      <c r="E6" s="10">
        <v>118.03</v>
      </c>
      <c r="F6" s="10">
        <v>117.76</v>
      </c>
      <c r="G6" s="10">
        <v>117.53</v>
      </c>
      <c r="H6" s="10">
        <v>116.9</v>
      </c>
      <c r="I6" s="10">
        <v>116.58</v>
      </c>
      <c r="J6" s="10">
        <v>116.13</v>
      </c>
      <c r="K6" s="10">
        <v>115.76</v>
      </c>
      <c r="L6" s="10">
        <v>115.56</v>
      </c>
      <c r="M6" s="10">
        <v>115.11</v>
      </c>
      <c r="N6" s="14">
        <v>-0.26999999999999602</v>
      </c>
      <c r="O6" s="14">
        <v>-0.5</v>
      </c>
      <c r="P6" s="14">
        <v>-1.1299999999999955</v>
      </c>
      <c r="Q6" s="14">
        <v>-1.3499999999999943</v>
      </c>
      <c r="R6" s="14">
        <v>-1.7000000000000028</v>
      </c>
      <c r="S6" s="14">
        <v>-2.269999999999996</v>
      </c>
      <c r="T6" s="14">
        <v>-2.4699999999999989</v>
      </c>
      <c r="U6" s="14">
        <v>-2.7199999999999989</v>
      </c>
      <c r="V6" s="12" t="s">
        <v>29</v>
      </c>
      <c r="W6" s="1"/>
      <c r="X6" s="1"/>
      <c r="Y6" s="1"/>
      <c r="Z6" s="1"/>
    </row>
    <row r="7" spans="1:26" ht="45" customHeight="1" thickBot="1" x14ac:dyDescent="0.35">
      <c r="A7" s="46" t="s">
        <v>43</v>
      </c>
      <c r="B7" s="13" t="s">
        <v>34</v>
      </c>
      <c r="C7" s="10">
        <v>109.12</v>
      </c>
      <c r="D7" s="10">
        <v>108.4</v>
      </c>
      <c r="E7" s="10">
        <v>108.35</v>
      </c>
      <c r="F7" s="10">
        <v>108.22</v>
      </c>
      <c r="G7" s="10">
        <v>107.97</v>
      </c>
      <c r="H7" s="10">
        <v>107.74</v>
      </c>
      <c r="I7" s="10">
        <v>107.43</v>
      </c>
      <c r="J7" s="10">
        <v>107.14</v>
      </c>
      <c r="K7" s="10">
        <v>106.92</v>
      </c>
      <c r="L7" s="10">
        <v>106.64</v>
      </c>
      <c r="M7" s="10">
        <v>106.37</v>
      </c>
      <c r="N7" s="14">
        <v>-0.12999999999999545</v>
      </c>
      <c r="O7" s="14">
        <v>-0.37999999999999545</v>
      </c>
      <c r="P7" s="14">
        <v>-0.60999999999999943</v>
      </c>
      <c r="Q7" s="14">
        <v>-0.91999999999998749</v>
      </c>
      <c r="R7" s="14">
        <v>-1.2099999999999937</v>
      </c>
      <c r="S7" s="14">
        <v>-1.5300000000000011</v>
      </c>
      <c r="T7" s="14">
        <v>-1.7099999999999937</v>
      </c>
      <c r="U7" s="14">
        <v>-1.88</v>
      </c>
      <c r="V7" s="12" t="s">
        <v>30</v>
      </c>
      <c r="W7" s="1"/>
      <c r="X7" s="1"/>
      <c r="Y7" s="1"/>
      <c r="Z7" s="1"/>
    </row>
    <row r="8" spans="1:26" ht="45" customHeight="1" thickBot="1" x14ac:dyDescent="0.35">
      <c r="A8" s="46" t="s">
        <v>44</v>
      </c>
      <c r="B8" s="15" t="s">
        <v>35</v>
      </c>
      <c r="C8" s="16">
        <v>110.4</v>
      </c>
      <c r="D8" s="16">
        <v>109.7</v>
      </c>
      <c r="E8" s="16">
        <v>109.65</v>
      </c>
      <c r="F8" s="16">
        <v>109.53</v>
      </c>
      <c r="G8" s="16">
        <v>109.34</v>
      </c>
      <c r="H8" s="16">
        <v>109.18</v>
      </c>
      <c r="I8" s="17">
        <v>109.01</v>
      </c>
      <c r="J8" s="17">
        <v>108.83</v>
      </c>
      <c r="K8" s="17">
        <v>108.51</v>
      </c>
      <c r="L8" s="17">
        <v>108.24</v>
      </c>
      <c r="M8" s="17">
        <v>108.14</v>
      </c>
      <c r="N8" s="14">
        <v>-0.12000000000000455</v>
      </c>
      <c r="O8" s="14">
        <v>-0.31000000000000227</v>
      </c>
      <c r="P8" s="14">
        <v>-0.46999999999999886</v>
      </c>
      <c r="Q8" s="18">
        <v>-0.64000000000000057</v>
      </c>
      <c r="R8" s="18">
        <v>-0.82000000000000739</v>
      </c>
      <c r="S8" s="18">
        <v>-1.019999999999996</v>
      </c>
      <c r="T8" s="18">
        <v>-1.4100000000000108</v>
      </c>
      <c r="U8" s="18">
        <v>-1.5100000000000051</v>
      </c>
      <c r="V8" s="12" t="s">
        <v>30</v>
      </c>
      <c r="W8" s="1"/>
      <c r="X8" s="1"/>
      <c r="Y8" s="1"/>
      <c r="Z8" s="1"/>
    </row>
    <row r="9" spans="1:26" ht="45" customHeight="1" thickBot="1" x14ac:dyDescent="0.3">
      <c r="A9" s="46" t="s">
        <v>45</v>
      </c>
      <c r="B9" s="13" t="s">
        <v>36</v>
      </c>
      <c r="C9" s="10">
        <v>109.25</v>
      </c>
      <c r="D9" s="10" t="s">
        <v>28</v>
      </c>
      <c r="E9" s="10" t="s">
        <v>28</v>
      </c>
      <c r="F9" s="10">
        <v>109.07</v>
      </c>
      <c r="G9" s="10">
        <v>108.83</v>
      </c>
      <c r="H9" s="10">
        <v>108.55</v>
      </c>
      <c r="I9" s="19">
        <v>108.33</v>
      </c>
      <c r="J9" s="19">
        <v>108.08</v>
      </c>
      <c r="K9" s="19">
        <v>107.81</v>
      </c>
      <c r="L9" s="19">
        <v>107.61</v>
      </c>
      <c r="M9" s="19">
        <v>107.45</v>
      </c>
      <c r="N9" s="14">
        <v>-0.18000000000000682</v>
      </c>
      <c r="O9" s="14">
        <v>-0.42000000000000171</v>
      </c>
      <c r="P9" s="14">
        <v>-0.70000000000000284</v>
      </c>
      <c r="Q9" s="18">
        <v>-0.92000000000000171</v>
      </c>
      <c r="R9" s="18">
        <v>-1.1700000000000017</v>
      </c>
      <c r="S9" s="18">
        <v>-1.4399999999999977</v>
      </c>
      <c r="T9" s="18">
        <v>-1.6400000000000006</v>
      </c>
      <c r="U9" s="18">
        <v>-1.7999999999999972</v>
      </c>
      <c r="V9" s="12" t="s">
        <v>30</v>
      </c>
      <c r="W9" s="48" t="s">
        <v>31</v>
      </c>
      <c r="X9" s="49"/>
      <c r="Y9" s="49"/>
      <c r="Z9" s="50"/>
    </row>
    <row r="10" spans="1:26" ht="45" customHeight="1" thickBot="1" x14ac:dyDescent="0.3">
      <c r="A10" s="46" t="s">
        <v>46</v>
      </c>
      <c r="B10" s="13" t="s">
        <v>37</v>
      </c>
      <c r="C10" s="10">
        <v>109.86</v>
      </c>
      <c r="D10" s="10" t="s">
        <v>28</v>
      </c>
      <c r="E10" s="10" t="s">
        <v>28</v>
      </c>
      <c r="F10" s="10">
        <v>109.68</v>
      </c>
      <c r="G10" s="10">
        <v>109.45</v>
      </c>
      <c r="H10" s="10">
        <v>109.24</v>
      </c>
      <c r="I10" s="19">
        <v>109.01</v>
      </c>
      <c r="J10" s="19">
        <v>108.86</v>
      </c>
      <c r="K10" s="19">
        <v>108.61</v>
      </c>
      <c r="L10" s="19">
        <v>108.42</v>
      </c>
      <c r="M10" s="19">
        <v>108.29</v>
      </c>
      <c r="N10" s="18">
        <v>-0.17999999999999261</v>
      </c>
      <c r="O10" s="18">
        <v>-0.40999999999999659</v>
      </c>
      <c r="P10" s="18">
        <v>-0.62000000000000455</v>
      </c>
      <c r="Q10" s="18">
        <v>-0.84999999999999432</v>
      </c>
      <c r="R10" s="18">
        <v>-1</v>
      </c>
      <c r="S10" s="18">
        <v>-1.25</v>
      </c>
      <c r="T10" s="18">
        <v>-1.4399999999999977</v>
      </c>
      <c r="U10" s="18">
        <v>-1.5699999999999932</v>
      </c>
      <c r="V10" s="12" t="s">
        <v>30</v>
      </c>
      <c r="W10" s="51"/>
      <c r="X10" s="52"/>
      <c r="Y10" s="52"/>
      <c r="Z10" s="53"/>
    </row>
    <row r="11" spans="1:26" s="1" customFormat="1" ht="45" customHeight="1" thickBot="1" x14ac:dyDescent="0.3">
      <c r="A11" s="24"/>
      <c r="B11" s="25"/>
      <c r="C11" s="26"/>
      <c r="D11" s="26"/>
      <c r="E11" s="26"/>
      <c r="F11" s="26"/>
      <c r="G11" s="26"/>
      <c r="H11" s="26"/>
      <c r="I11" s="27"/>
      <c r="J11" s="27"/>
      <c r="K11" s="27"/>
      <c r="L11" s="27"/>
      <c r="M11" s="27"/>
      <c r="N11" s="28"/>
      <c r="O11" s="28"/>
      <c r="P11" s="28"/>
      <c r="Q11" s="28"/>
      <c r="R11" s="28"/>
      <c r="S11" s="28"/>
      <c r="T11" s="28"/>
      <c r="U11" s="28"/>
      <c r="V11" s="29"/>
      <c r="W11" s="30"/>
      <c r="X11" s="30"/>
      <c r="Y11" s="30"/>
      <c r="Z11" s="30"/>
    </row>
    <row r="12" spans="1:26" s="1" customFormat="1" ht="45" customHeight="1" thickBot="1" x14ac:dyDescent="0.3">
      <c r="A12" s="76" t="s">
        <v>47</v>
      </c>
      <c r="B12" s="76"/>
      <c r="C12" s="26"/>
      <c r="D12" s="26"/>
      <c r="E12" s="26"/>
      <c r="F12" s="10" t="s">
        <v>12</v>
      </c>
      <c r="G12" s="10" t="s">
        <v>13</v>
      </c>
      <c r="H12" s="10" t="s">
        <v>14</v>
      </c>
      <c r="I12" s="10" t="s">
        <v>15</v>
      </c>
      <c r="J12" s="10" t="s">
        <v>16</v>
      </c>
      <c r="K12" s="10" t="s">
        <v>17</v>
      </c>
      <c r="L12" s="10" t="s">
        <v>18</v>
      </c>
      <c r="M12" s="10" t="s">
        <v>19</v>
      </c>
      <c r="N12" s="35" t="s">
        <v>54</v>
      </c>
      <c r="O12" s="28"/>
      <c r="P12" s="28"/>
      <c r="Q12" s="28"/>
      <c r="R12" s="28"/>
      <c r="S12" s="28"/>
      <c r="T12" s="28"/>
      <c r="U12" s="28"/>
      <c r="V12" s="29"/>
      <c r="W12" s="30"/>
      <c r="X12" s="30"/>
      <c r="Y12" s="30"/>
      <c r="Z12" s="30"/>
    </row>
    <row r="13" spans="1:26" s="1" customFormat="1" ht="45" customHeight="1" thickBot="1" x14ac:dyDescent="0.3">
      <c r="A13" s="46" t="s">
        <v>41</v>
      </c>
      <c r="B13" s="31" t="s">
        <v>48</v>
      </c>
      <c r="C13" s="10"/>
      <c r="D13" s="10"/>
      <c r="E13" s="10"/>
      <c r="F13" s="32">
        <f>((C5-F5)*100)/100</f>
        <v>0.19999999999998863</v>
      </c>
      <c r="G13" s="32">
        <f>((C5-G5)*100)/200</f>
        <v>0.18999999999999773</v>
      </c>
      <c r="H13" s="32">
        <f>((C5-H5)*100)/300</f>
        <v>0.28333333333333144</v>
      </c>
      <c r="I13" s="32">
        <f>((C5-I5)*100)/400</f>
        <v>0.27999999999999758</v>
      </c>
      <c r="J13" s="32">
        <f>((C5-J5)*100)/500</f>
        <v>0.2579999999999984</v>
      </c>
      <c r="K13" s="32">
        <f>((C5-K5)*100)/600</f>
        <v>0.28666666666666646</v>
      </c>
      <c r="L13" s="32">
        <f>((C5-L5)*100)/700</f>
        <v>0.26142857142857118</v>
      </c>
      <c r="M13" s="32">
        <f>((C5-M5)*100)/800</f>
        <v>0.2524999999999995</v>
      </c>
      <c r="N13" s="18">
        <v>0.27500000000000002</v>
      </c>
      <c r="O13" s="28"/>
      <c r="P13" s="28"/>
      <c r="Q13" s="28"/>
      <c r="R13" s="28"/>
      <c r="S13" s="28"/>
      <c r="T13" s="28"/>
      <c r="U13" s="28"/>
      <c r="V13" s="29"/>
      <c r="W13" s="30"/>
      <c r="X13" s="30"/>
      <c r="Y13" s="30"/>
      <c r="Z13" s="30"/>
    </row>
    <row r="14" spans="1:26" s="1" customFormat="1" ht="45" customHeight="1" thickBot="1" x14ac:dyDescent="0.3">
      <c r="A14" s="46" t="s">
        <v>42</v>
      </c>
      <c r="B14" s="31" t="s">
        <v>49</v>
      </c>
      <c r="C14" s="10"/>
      <c r="D14" s="10"/>
      <c r="E14" s="10"/>
      <c r="F14" s="32">
        <f>((E6-F6)*100)/100</f>
        <v>0.26999999999999602</v>
      </c>
      <c r="G14" s="32">
        <f>((E6-G6)*100)/200</f>
        <v>0.25</v>
      </c>
      <c r="H14" s="32">
        <f>((E6-H6)*100)/300</f>
        <v>0.37666666666666515</v>
      </c>
      <c r="I14" s="32">
        <f>((E6-I6)*100)/400</f>
        <v>0.36250000000000071</v>
      </c>
      <c r="J14" s="32">
        <f>((E6-J6)*100)/500</f>
        <v>0.38000000000000111</v>
      </c>
      <c r="K14" s="32">
        <f>((E6-K6)*100)/600</f>
        <v>0.37833333333333269</v>
      </c>
      <c r="L14" s="32">
        <f>((E6-L6)*100)/700</f>
        <v>0.3528571428571427</v>
      </c>
      <c r="M14" s="32">
        <f>((E6-M6)*100)/800</f>
        <v>0.36500000000000021</v>
      </c>
      <c r="N14" s="18">
        <v>0.375</v>
      </c>
      <c r="O14" s="28"/>
      <c r="P14" s="28"/>
      <c r="Q14" s="28"/>
      <c r="R14" s="28"/>
      <c r="S14" s="28"/>
      <c r="T14" s="28"/>
      <c r="U14" s="28"/>
      <c r="V14" s="29"/>
      <c r="W14" s="30"/>
      <c r="X14" s="30"/>
      <c r="Y14" s="30"/>
      <c r="Z14" s="30"/>
    </row>
    <row r="15" spans="1:26" s="1" customFormat="1" ht="45" customHeight="1" thickBot="1" x14ac:dyDescent="0.3">
      <c r="A15" s="46" t="s">
        <v>43</v>
      </c>
      <c r="B15" s="31" t="s">
        <v>50</v>
      </c>
      <c r="C15" s="10"/>
      <c r="D15" s="10"/>
      <c r="E15" s="10"/>
      <c r="F15" s="32">
        <f>((E7-F7)*100)/100</f>
        <v>0.12999999999999545</v>
      </c>
      <c r="G15" s="32">
        <f>((E7-G7)*100)/200</f>
        <v>0.18999999999999773</v>
      </c>
      <c r="H15" s="32">
        <f>((E7-H7)*100)/300</f>
        <v>0.20333333333333314</v>
      </c>
      <c r="I15" s="32">
        <f>((E7-I7)*100)/400</f>
        <v>0.22999999999999687</v>
      </c>
      <c r="J15" s="32">
        <f>((E7-J7)*100)/500</f>
        <v>0.24199999999999874</v>
      </c>
      <c r="K15" s="32">
        <f>((E7-K7)*100)/600</f>
        <v>0.23833333333333209</v>
      </c>
      <c r="L15" s="32">
        <f>((E7-L7)*100)/700</f>
        <v>0.24428571428571338</v>
      </c>
      <c r="M15" s="32">
        <f>((E7-M7)*100)/800</f>
        <v>0.24749999999999872</v>
      </c>
      <c r="N15" s="18">
        <v>0.1875</v>
      </c>
      <c r="O15" s="28"/>
      <c r="P15" s="28"/>
      <c r="Q15" s="28"/>
      <c r="R15" s="28"/>
      <c r="S15" s="28"/>
      <c r="T15" s="28"/>
      <c r="U15" s="28"/>
      <c r="V15" s="29"/>
      <c r="W15" s="30"/>
      <c r="X15" s="30"/>
      <c r="Y15" s="30"/>
      <c r="Z15" s="30"/>
    </row>
    <row r="16" spans="1:26" s="1" customFormat="1" ht="45" customHeight="1" thickBot="1" x14ac:dyDescent="0.3">
      <c r="A16" s="46" t="s">
        <v>44</v>
      </c>
      <c r="B16" s="31" t="s">
        <v>51</v>
      </c>
      <c r="C16" s="10"/>
      <c r="D16" s="10"/>
      <c r="E16" s="10"/>
      <c r="F16" s="32">
        <f>((E8-F8)*100)/100</f>
        <v>0.12000000000000455</v>
      </c>
      <c r="G16" s="32">
        <f>((E8-G8)*100)/200</f>
        <v>0.15500000000000114</v>
      </c>
      <c r="H16" s="32">
        <f>((E8-H8)*100)/300</f>
        <v>0.15666666666666629</v>
      </c>
      <c r="I16" s="32">
        <f>((E8-I8)*100)/400</f>
        <v>0.16000000000000014</v>
      </c>
      <c r="J16" s="32">
        <f>((E8-J8)*100)/500</f>
        <v>0.16400000000000148</v>
      </c>
      <c r="K16" s="32">
        <f>((E8-K8)*100)/600</f>
        <v>0.19000000000000009</v>
      </c>
      <c r="L16" s="32">
        <f>((E8-L8)*100)/700</f>
        <v>0.20142857142857298</v>
      </c>
      <c r="M16" s="32">
        <f>((E8-M8)*100)/800</f>
        <v>0.18875000000000064</v>
      </c>
      <c r="N16" s="18">
        <v>0.19</v>
      </c>
      <c r="O16" s="28"/>
      <c r="P16" s="28"/>
      <c r="Q16" s="28"/>
      <c r="R16" s="28"/>
      <c r="S16" s="28"/>
      <c r="T16" s="28"/>
      <c r="U16" s="28"/>
      <c r="V16" s="29"/>
      <c r="W16" s="30"/>
      <c r="X16" s="30"/>
      <c r="Y16" s="30"/>
      <c r="Z16" s="30"/>
    </row>
    <row r="17" spans="1:26" s="1" customFormat="1" ht="45" customHeight="1" thickBot="1" x14ac:dyDescent="0.3">
      <c r="A17" s="46" t="s">
        <v>45</v>
      </c>
      <c r="B17" s="31" t="s">
        <v>52</v>
      </c>
      <c r="C17" s="10"/>
      <c r="D17" s="10"/>
      <c r="E17" s="10"/>
      <c r="F17" s="32">
        <f>((C9-F9)*100)/100</f>
        <v>0.18000000000000682</v>
      </c>
      <c r="G17" s="32">
        <f>((C9-G9)*100)/200</f>
        <v>0.21000000000000085</v>
      </c>
      <c r="H17" s="32">
        <f>((C9-H9)*100)/300</f>
        <v>0.23333333333333428</v>
      </c>
      <c r="I17" s="32">
        <f>((C9-I9)*100)/400</f>
        <v>0.23000000000000043</v>
      </c>
      <c r="J17" s="32">
        <f>((C9-J9)*100)/500</f>
        <v>0.23400000000000035</v>
      </c>
      <c r="K17" s="32">
        <f>((C9-K9)*100)/600</f>
        <v>0.23999999999999963</v>
      </c>
      <c r="L17" s="32">
        <f>((C9-L9)*100)/700</f>
        <v>0.23428571428571437</v>
      </c>
      <c r="M17" s="32">
        <f>((C9-M9)*100)/800</f>
        <v>0.22499999999999964</v>
      </c>
      <c r="N17" s="18">
        <v>0.2</v>
      </c>
      <c r="O17" s="28"/>
      <c r="P17" s="28"/>
      <c r="Q17" s="28"/>
      <c r="R17" s="28"/>
      <c r="S17" s="28"/>
      <c r="T17" s="28"/>
      <c r="U17" s="28"/>
      <c r="V17" s="29"/>
      <c r="W17" s="30"/>
      <c r="X17" s="30"/>
      <c r="Y17" s="30"/>
      <c r="Z17" s="30"/>
    </row>
    <row r="18" spans="1:26" ht="45" customHeight="1" thickBot="1" x14ac:dyDescent="0.3">
      <c r="A18" s="46" t="s">
        <v>46</v>
      </c>
      <c r="B18" s="31" t="s">
        <v>53</v>
      </c>
      <c r="C18" s="33"/>
      <c r="D18" s="33"/>
      <c r="E18" s="33"/>
      <c r="F18" s="34">
        <f>((C10-F10)*100)/100</f>
        <v>0.17999999999999261</v>
      </c>
      <c r="G18" s="34">
        <f>((C10-G10)*100)/200</f>
        <v>0.20499999999999829</v>
      </c>
      <c r="H18" s="34">
        <f>((C10-H10)*100)/300</f>
        <v>0.20666666666666819</v>
      </c>
      <c r="I18" s="34">
        <f>((C10-I10)*100)/400</f>
        <v>0.21249999999999858</v>
      </c>
      <c r="J18" s="34">
        <f>((C10-J10)*100)/500</f>
        <v>0.2</v>
      </c>
      <c r="K18" s="34">
        <f>((C10-K10)*100)/600</f>
        <v>0.20833333333333334</v>
      </c>
      <c r="L18" s="34">
        <f>((C10-L10)*100)/700</f>
        <v>0.20571428571428538</v>
      </c>
      <c r="M18" s="34">
        <f>((C10-M10)*100)/800</f>
        <v>0.19624999999999915</v>
      </c>
      <c r="N18" s="36">
        <v>0.2</v>
      </c>
      <c r="O18" s="23"/>
    </row>
    <row r="19" spans="1:26" s="1" customFormat="1" ht="15.75" thickBot="1" x14ac:dyDescent="0.3">
      <c r="B19" s="5"/>
      <c r="C19" s="5"/>
      <c r="D19" s="5"/>
      <c r="E19" s="5"/>
      <c r="F19" s="5"/>
      <c r="G19" s="5"/>
      <c r="H19" s="5"/>
      <c r="I19" s="5"/>
      <c r="J19" s="5"/>
      <c r="K19" s="5"/>
      <c r="L19" s="5"/>
      <c r="M19" s="5"/>
      <c r="N19" s="5"/>
      <c r="O19" s="5"/>
      <c r="P19" s="5"/>
      <c r="Q19" s="5"/>
      <c r="R19" s="5"/>
      <c r="S19" s="5"/>
      <c r="T19" s="5"/>
      <c r="U19" s="5"/>
      <c r="V19" s="5"/>
    </row>
    <row r="20" spans="1:26" ht="15.75" thickBot="1" x14ac:dyDescent="0.3">
      <c r="A20" s="46" t="s">
        <v>77</v>
      </c>
      <c r="B20" s="56" t="s">
        <v>76</v>
      </c>
      <c r="C20" s="57"/>
      <c r="D20" s="57"/>
      <c r="E20" s="57"/>
      <c r="F20" s="57"/>
      <c r="G20" s="57"/>
      <c r="H20" s="57"/>
      <c r="I20" s="58"/>
      <c r="J20" s="47"/>
      <c r="K20" s="47"/>
      <c r="L20" s="47"/>
      <c r="M20" s="47"/>
      <c r="N20" s="47"/>
    </row>
    <row r="21" spans="1:26" ht="30" customHeight="1" x14ac:dyDescent="0.25">
      <c r="B21" s="74" t="s">
        <v>75</v>
      </c>
      <c r="C21" s="74"/>
      <c r="D21" s="74"/>
      <c r="E21" s="74"/>
      <c r="F21" s="74"/>
      <c r="G21" s="74"/>
      <c r="H21" s="74"/>
      <c r="I21" s="74"/>
      <c r="J21" s="74"/>
      <c r="K21" s="74"/>
      <c r="L21" s="74"/>
      <c r="M21" s="74"/>
      <c r="N21" s="74"/>
      <c r="O21" s="74"/>
      <c r="P21" s="74"/>
      <c r="Q21" s="74"/>
      <c r="R21" s="74"/>
      <c r="S21" s="74"/>
      <c r="T21" s="74"/>
      <c r="U21" s="74"/>
      <c r="V21" s="74"/>
    </row>
    <row r="23" spans="1:26" x14ac:dyDescent="0.25">
      <c r="D23" s="20"/>
    </row>
    <row r="24" spans="1:26" x14ac:dyDescent="0.25">
      <c r="D24"/>
    </row>
    <row r="25" spans="1:26" x14ac:dyDescent="0.25">
      <c r="D25"/>
    </row>
    <row r="26" spans="1:26" x14ac:dyDescent="0.25">
      <c r="D26"/>
    </row>
    <row r="27" spans="1:26" x14ac:dyDescent="0.25">
      <c r="D27"/>
    </row>
    <row r="28" spans="1:26" x14ac:dyDescent="0.25">
      <c r="D28"/>
    </row>
    <row r="29" spans="1:26" x14ac:dyDescent="0.25">
      <c r="D29"/>
    </row>
    <row r="32" spans="1:26" x14ac:dyDescent="0.25">
      <c r="D32" s="21" t="s">
        <v>40</v>
      </c>
    </row>
    <row r="33" spans="2:22" ht="30" customHeight="1" x14ac:dyDescent="0.25">
      <c r="C33" s="75" t="s">
        <v>39</v>
      </c>
      <c r="D33" s="75"/>
      <c r="E33" s="75"/>
    </row>
    <row r="35" spans="2:22" ht="43.15" customHeight="1" x14ac:dyDescent="0.25">
      <c r="B35" s="74" t="s">
        <v>74</v>
      </c>
      <c r="C35" s="74"/>
      <c r="D35" s="74"/>
      <c r="E35" s="74"/>
      <c r="F35" s="74"/>
      <c r="G35" s="74"/>
      <c r="H35" s="74"/>
      <c r="I35" s="74"/>
      <c r="J35" s="74"/>
      <c r="K35" s="74"/>
      <c r="L35" s="74"/>
      <c r="M35" s="74"/>
      <c r="N35" s="74"/>
      <c r="O35" s="74"/>
      <c r="P35" s="74"/>
      <c r="Q35" s="74"/>
      <c r="R35" s="74"/>
      <c r="S35" s="74"/>
      <c r="T35" s="74"/>
      <c r="U35" s="74"/>
      <c r="V35" s="74"/>
    </row>
    <row r="36" spans="2:22" ht="15.75" thickBot="1" x14ac:dyDescent="0.3"/>
    <row r="37" spans="2:22" ht="14.45" customHeight="1" x14ac:dyDescent="0.25">
      <c r="C37" s="20"/>
      <c r="E37" s="65" t="s">
        <v>55</v>
      </c>
      <c r="F37" s="66"/>
      <c r="G37" s="66"/>
      <c r="H37" s="66"/>
      <c r="I37" s="66"/>
      <c r="J37" s="66"/>
      <c r="K37" s="66"/>
      <c r="L37" s="66"/>
      <c r="M37" s="66"/>
      <c r="N37" s="66"/>
      <c r="O37" s="66"/>
      <c r="P37" s="66"/>
      <c r="Q37" s="66"/>
      <c r="R37" s="66"/>
      <c r="S37" s="66"/>
      <c r="T37" s="66"/>
      <c r="U37" s="67"/>
      <c r="V37" s="22"/>
    </row>
    <row r="38" spans="2:22" ht="14.45" customHeight="1" x14ac:dyDescent="0.25">
      <c r="C38"/>
      <c r="E38" s="68"/>
      <c r="F38" s="69"/>
      <c r="G38" s="69"/>
      <c r="H38" s="69"/>
      <c r="I38" s="69"/>
      <c r="J38" s="69"/>
      <c r="K38" s="69"/>
      <c r="L38" s="69"/>
      <c r="M38" s="69"/>
      <c r="N38" s="69"/>
      <c r="O38" s="69"/>
      <c r="P38" s="69"/>
      <c r="Q38" s="69"/>
      <c r="R38" s="69"/>
      <c r="S38" s="69"/>
      <c r="T38" s="69"/>
      <c r="U38" s="70"/>
      <c r="V38" s="22"/>
    </row>
    <row r="39" spans="2:22" ht="14.45" customHeight="1" x14ac:dyDescent="0.25">
      <c r="C39"/>
      <c r="E39" s="68"/>
      <c r="F39" s="69"/>
      <c r="G39" s="69"/>
      <c r="H39" s="69"/>
      <c r="I39" s="69"/>
      <c r="J39" s="69"/>
      <c r="K39" s="69"/>
      <c r="L39" s="69"/>
      <c r="M39" s="69"/>
      <c r="N39" s="69"/>
      <c r="O39" s="69"/>
      <c r="P39" s="69"/>
      <c r="Q39" s="69"/>
      <c r="R39" s="69"/>
      <c r="S39" s="69"/>
      <c r="T39" s="69"/>
      <c r="U39" s="70"/>
      <c r="V39" s="22"/>
    </row>
    <row r="40" spans="2:22" ht="14.45" customHeight="1" x14ac:dyDescent="0.25">
      <c r="C40"/>
      <c r="E40" s="68"/>
      <c r="F40" s="69"/>
      <c r="G40" s="69"/>
      <c r="H40" s="69"/>
      <c r="I40" s="69"/>
      <c r="J40" s="69"/>
      <c r="K40" s="69"/>
      <c r="L40" s="69"/>
      <c r="M40" s="69"/>
      <c r="N40" s="69"/>
      <c r="O40" s="69"/>
      <c r="P40" s="69"/>
      <c r="Q40" s="69"/>
      <c r="R40" s="69"/>
      <c r="S40" s="69"/>
      <c r="T40" s="69"/>
      <c r="U40" s="70"/>
      <c r="V40" s="22"/>
    </row>
    <row r="41" spans="2:22" ht="14.45" customHeight="1" x14ac:dyDescent="0.25">
      <c r="C41"/>
      <c r="E41" s="68"/>
      <c r="F41" s="69"/>
      <c r="G41" s="69"/>
      <c r="H41" s="69"/>
      <c r="I41" s="69"/>
      <c r="J41" s="69"/>
      <c r="K41" s="69"/>
      <c r="L41" s="69"/>
      <c r="M41" s="69"/>
      <c r="N41" s="69"/>
      <c r="O41" s="69"/>
      <c r="P41" s="69"/>
      <c r="Q41" s="69"/>
      <c r="R41" s="69"/>
      <c r="S41" s="69"/>
      <c r="T41" s="69"/>
      <c r="U41" s="70"/>
      <c r="V41" s="22"/>
    </row>
    <row r="42" spans="2:22" ht="15.75" thickBot="1" x14ac:dyDescent="0.3">
      <c r="C42"/>
      <c r="E42" s="71"/>
      <c r="F42" s="72"/>
      <c r="G42" s="72"/>
      <c r="H42" s="72"/>
      <c r="I42" s="72"/>
      <c r="J42" s="72"/>
      <c r="K42" s="72"/>
      <c r="L42" s="72"/>
      <c r="M42" s="72"/>
      <c r="N42" s="72"/>
      <c r="O42" s="72"/>
      <c r="P42" s="72"/>
      <c r="Q42" s="72"/>
      <c r="R42" s="72"/>
      <c r="S42" s="72"/>
      <c r="T42" s="72"/>
      <c r="U42" s="73"/>
      <c r="V42" s="22"/>
    </row>
    <row r="43" spans="2:22" x14ac:dyDescent="0.25">
      <c r="C43"/>
      <c r="E43" s="22"/>
      <c r="F43" s="22"/>
      <c r="G43" s="22"/>
      <c r="H43" s="22"/>
      <c r="I43" s="22"/>
      <c r="J43" s="22"/>
      <c r="K43" s="22"/>
      <c r="L43" s="22"/>
      <c r="M43" s="22"/>
      <c r="N43" s="22"/>
      <c r="O43" s="22"/>
      <c r="P43" s="22"/>
      <c r="Q43" s="22"/>
      <c r="R43" s="22"/>
      <c r="S43" s="22"/>
      <c r="T43" s="22"/>
      <c r="U43" s="22"/>
      <c r="V43" s="22"/>
    </row>
    <row r="44" spans="2:22" x14ac:dyDescent="0.25">
      <c r="E44" s="22"/>
      <c r="F44" s="22"/>
      <c r="G44" s="22"/>
      <c r="H44" s="22"/>
      <c r="I44" s="22"/>
      <c r="J44" s="22"/>
      <c r="K44" s="22"/>
      <c r="L44" s="22"/>
      <c r="M44" s="22"/>
      <c r="N44" s="22"/>
      <c r="O44" s="22"/>
      <c r="P44" s="22"/>
      <c r="Q44" s="22"/>
      <c r="R44" s="22"/>
      <c r="S44" s="22"/>
      <c r="T44" s="22"/>
      <c r="U44" s="22"/>
      <c r="V44" s="22"/>
    </row>
    <row r="47" spans="2:22" x14ac:dyDescent="0.25">
      <c r="B47" s="40" t="s">
        <v>56</v>
      </c>
    </row>
    <row r="48" spans="2:22" x14ac:dyDescent="0.25">
      <c r="B48" s="39" t="s">
        <v>69</v>
      </c>
      <c r="C48" s="4"/>
      <c r="D48" s="4"/>
      <c r="E48" s="4"/>
      <c r="F48" s="4"/>
      <c r="G48" s="4"/>
      <c r="H48" s="4"/>
      <c r="I48" s="4"/>
      <c r="J48" s="4"/>
      <c r="K48" s="4"/>
      <c r="L48" s="4"/>
      <c r="M48" s="4"/>
      <c r="N48" s="4"/>
      <c r="O48" s="4"/>
      <c r="P48" s="4"/>
      <c r="Q48" s="4"/>
      <c r="R48" s="4"/>
    </row>
    <row r="49" spans="2:29" x14ac:dyDescent="0.25">
      <c r="B49" s="39" t="s">
        <v>59</v>
      </c>
      <c r="C49" s="4"/>
      <c r="D49" s="4"/>
      <c r="E49" s="4"/>
      <c r="F49" s="4"/>
      <c r="G49" s="4"/>
      <c r="H49" s="4"/>
      <c r="I49" s="4"/>
      <c r="J49" s="4"/>
      <c r="K49" s="4"/>
      <c r="L49" s="4"/>
      <c r="M49" s="4"/>
      <c r="N49" s="4"/>
      <c r="O49" s="4"/>
      <c r="P49" s="4"/>
      <c r="Q49" s="4"/>
      <c r="R49" s="4"/>
    </row>
    <row r="50" spans="2:29" x14ac:dyDescent="0.25">
      <c r="B50" s="38" t="s">
        <v>60</v>
      </c>
      <c r="C50" s="4"/>
      <c r="D50" s="4"/>
      <c r="E50" s="4"/>
      <c r="F50" s="4"/>
      <c r="G50" s="4"/>
      <c r="H50" s="4"/>
      <c r="I50" s="4"/>
      <c r="J50" s="4"/>
      <c r="K50" s="4"/>
      <c r="L50" s="4"/>
      <c r="M50" s="4"/>
      <c r="N50" s="4"/>
      <c r="O50" s="4"/>
      <c r="P50" s="4"/>
      <c r="Q50" s="4"/>
      <c r="R50" s="4"/>
    </row>
    <row r="51" spans="2:29" x14ac:dyDescent="0.25">
      <c r="B51" s="38" t="s">
        <v>57</v>
      </c>
      <c r="C51" s="4"/>
      <c r="D51" s="4"/>
      <c r="E51" s="4"/>
      <c r="F51" s="4"/>
      <c r="G51" s="4"/>
      <c r="H51" s="4"/>
      <c r="I51" s="4"/>
      <c r="J51" s="4"/>
      <c r="K51" s="4"/>
      <c r="L51" s="4"/>
      <c r="M51" s="4"/>
      <c r="N51" s="4"/>
      <c r="O51" s="4"/>
      <c r="P51" s="4"/>
      <c r="Q51" s="4"/>
      <c r="R51" s="4"/>
    </row>
    <row r="52" spans="2:29" x14ac:dyDescent="0.25">
      <c r="B52" s="38" t="s">
        <v>58</v>
      </c>
      <c r="C52" s="4"/>
      <c r="D52" s="4"/>
      <c r="E52" s="4"/>
      <c r="F52" s="4"/>
      <c r="G52" s="4"/>
      <c r="H52" s="4"/>
      <c r="I52" s="4"/>
      <c r="J52" s="4"/>
      <c r="K52" s="4"/>
      <c r="L52" s="4"/>
      <c r="M52" s="4"/>
      <c r="N52" s="4"/>
      <c r="O52" s="4"/>
      <c r="P52" s="4"/>
      <c r="Q52" s="4"/>
      <c r="R52" s="4"/>
    </row>
    <row r="53" spans="2:29" x14ac:dyDescent="0.25">
      <c r="B53" s="38" t="s">
        <v>61</v>
      </c>
      <c r="C53" s="4"/>
      <c r="D53" s="4"/>
      <c r="E53" s="4"/>
      <c r="F53" s="4"/>
      <c r="G53" s="4"/>
      <c r="H53" s="4"/>
      <c r="I53" s="4"/>
      <c r="J53" s="4"/>
      <c r="K53" s="4"/>
      <c r="L53" s="4"/>
      <c r="M53" s="4"/>
      <c r="N53" s="4"/>
      <c r="O53" s="4"/>
      <c r="P53" s="4"/>
      <c r="Q53" s="4"/>
      <c r="R53" s="4"/>
    </row>
    <row r="54" spans="2:29" ht="15.75" x14ac:dyDescent="0.3">
      <c r="B54" s="42" t="s">
        <v>72</v>
      </c>
      <c r="C54" s="43"/>
      <c r="D54" s="43"/>
      <c r="E54" s="43"/>
      <c r="F54" s="43"/>
      <c r="G54" s="43"/>
      <c r="H54" s="43"/>
      <c r="I54" s="43"/>
      <c r="J54" s="43"/>
      <c r="K54" s="43"/>
      <c r="L54" s="43"/>
      <c r="M54" s="43"/>
      <c r="N54" s="43"/>
      <c r="O54" s="43"/>
      <c r="P54" s="43"/>
      <c r="Q54" s="43"/>
      <c r="R54" s="43"/>
      <c r="S54" s="43"/>
      <c r="T54" s="43"/>
      <c r="U54" s="43"/>
      <c r="V54" s="43"/>
      <c r="W54" s="43"/>
      <c r="X54" s="44"/>
      <c r="Y54" s="44"/>
      <c r="Z54" s="44"/>
      <c r="AA54" s="44"/>
      <c r="AB54" s="44"/>
      <c r="AC54" s="44"/>
    </row>
    <row r="55" spans="2:29" s="1" customFormat="1" ht="15.75" x14ac:dyDescent="0.3">
      <c r="B55" s="42" t="s">
        <v>70</v>
      </c>
      <c r="C55" s="43"/>
      <c r="D55" s="43"/>
      <c r="E55" s="43"/>
      <c r="F55" s="43"/>
      <c r="G55" s="43"/>
      <c r="H55" s="43"/>
      <c r="I55" s="43"/>
      <c r="J55" s="43"/>
      <c r="K55" s="43"/>
      <c r="L55" s="43"/>
      <c r="M55" s="43"/>
      <c r="N55" s="43"/>
      <c r="O55" s="43"/>
      <c r="P55" s="43"/>
      <c r="Q55" s="43"/>
      <c r="R55" s="43"/>
      <c r="S55" s="43"/>
      <c r="T55" s="43"/>
      <c r="U55" s="43"/>
      <c r="V55" s="43"/>
      <c r="W55" s="43"/>
      <c r="X55" s="44"/>
      <c r="Y55" s="44"/>
      <c r="Z55" s="44"/>
      <c r="AA55" s="44"/>
      <c r="AB55" s="44"/>
      <c r="AC55" s="44"/>
    </row>
    <row r="56" spans="2:29" s="1" customFormat="1" ht="15.75" x14ac:dyDescent="0.3">
      <c r="B56" s="42" t="s">
        <v>71</v>
      </c>
      <c r="C56" s="43"/>
      <c r="D56" s="43"/>
      <c r="E56" s="43"/>
      <c r="F56" s="43"/>
      <c r="G56" s="43"/>
      <c r="H56" s="43"/>
      <c r="I56" s="43"/>
      <c r="J56" s="43"/>
      <c r="K56" s="43"/>
      <c r="L56" s="43"/>
      <c r="M56" s="43"/>
      <c r="N56" s="43"/>
      <c r="O56" s="43"/>
      <c r="P56" s="43"/>
      <c r="Q56" s="43"/>
      <c r="R56" s="43"/>
      <c r="S56" s="43"/>
      <c r="T56" s="43"/>
      <c r="U56" s="43"/>
      <c r="V56" s="43"/>
      <c r="W56" s="43"/>
      <c r="X56" s="44"/>
      <c r="Y56" s="44"/>
      <c r="Z56" s="44"/>
      <c r="AA56" s="44"/>
      <c r="AB56" s="44"/>
      <c r="AC56" s="44"/>
    </row>
    <row r="57" spans="2:29" ht="15.75" x14ac:dyDescent="0.3">
      <c r="B57" s="42" t="s">
        <v>73</v>
      </c>
      <c r="C57" s="43"/>
      <c r="D57" s="43"/>
      <c r="E57" s="43"/>
      <c r="F57" s="43"/>
      <c r="G57" s="43"/>
      <c r="H57" s="43"/>
      <c r="I57" s="43"/>
      <c r="J57" s="43"/>
      <c r="K57" s="43"/>
      <c r="L57" s="43"/>
      <c r="M57" s="43"/>
      <c r="N57" s="43"/>
      <c r="O57" s="43"/>
      <c r="P57" s="43"/>
      <c r="Q57" s="43"/>
      <c r="R57" s="43"/>
      <c r="S57" s="43"/>
      <c r="T57" s="43"/>
      <c r="U57" s="43"/>
      <c r="V57" s="43"/>
      <c r="W57" s="43"/>
      <c r="X57" s="44"/>
      <c r="Y57" s="44"/>
      <c r="Z57" s="44"/>
      <c r="AA57" s="44"/>
      <c r="AB57" s="44"/>
      <c r="AC57" s="44"/>
    </row>
    <row r="58" spans="2:29" ht="15.75" x14ac:dyDescent="0.3">
      <c r="B58" s="42" t="s">
        <v>62</v>
      </c>
      <c r="C58" s="43"/>
      <c r="D58" s="43"/>
      <c r="E58" s="43"/>
      <c r="F58" s="43"/>
      <c r="G58" s="43"/>
      <c r="H58" s="43"/>
      <c r="I58" s="43"/>
      <c r="J58" s="43"/>
      <c r="K58" s="43"/>
      <c r="L58" s="43"/>
      <c r="M58" s="43"/>
      <c r="N58" s="43"/>
      <c r="O58" s="43"/>
      <c r="P58" s="43"/>
      <c r="Q58" s="43"/>
      <c r="R58" s="43"/>
      <c r="S58" s="43"/>
      <c r="T58" s="43"/>
      <c r="U58" s="43"/>
      <c r="V58" s="43"/>
      <c r="W58" s="43"/>
      <c r="X58" s="44"/>
      <c r="Y58" s="44"/>
      <c r="Z58" s="44"/>
      <c r="AA58" s="44"/>
      <c r="AB58" s="44"/>
      <c r="AC58" s="44"/>
    </row>
    <row r="59" spans="2:29" x14ac:dyDescent="0.25">
      <c r="B59" s="37"/>
    </row>
    <row r="60" spans="2:29" x14ac:dyDescent="0.25">
      <c r="B60" s="40" t="s">
        <v>63</v>
      </c>
      <c r="C60" s="4"/>
      <c r="D60" s="4"/>
      <c r="E60" s="4"/>
      <c r="F60" s="4"/>
      <c r="G60" s="4"/>
      <c r="H60" s="4"/>
      <c r="I60" s="4"/>
      <c r="J60" s="4"/>
      <c r="K60" s="4"/>
    </row>
    <row r="61" spans="2:29" x14ac:dyDescent="0.25">
      <c r="B61" s="41" t="s">
        <v>64</v>
      </c>
      <c r="C61" s="4"/>
      <c r="D61" s="4"/>
      <c r="E61" s="4"/>
      <c r="F61" s="4"/>
      <c r="G61" s="4"/>
      <c r="H61" s="4"/>
      <c r="I61" s="4"/>
      <c r="J61" s="4"/>
      <c r="K61" s="4"/>
    </row>
    <row r="62" spans="2:29" x14ac:dyDescent="0.25">
      <c r="B62" s="45" t="s">
        <v>65</v>
      </c>
      <c r="C62" s="4"/>
      <c r="D62" s="4"/>
      <c r="E62" s="4"/>
      <c r="F62" s="4"/>
      <c r="G62" s="4"/>
      <c r="H62" s="4"/>
      <c r="I62" s="4"/>
      <c r="J62" s="4"/>
      <c r="K62" s="4"/>
    </row>
    <row r="63" spans="2:29" x14ac:dyDescent="0.25">
      <c r="B63" s="41" t="s">
        <v>66</v>
      </c>
      <c r="C63" s="4"/>
      <c r="D63" s="4"/>
      <c r="E63" s="4"/>
      <c r="F63" s="4"/>
      <c r="G63" s="4"/>
      <c r="H63" s="4"/>
      <c r="I63" s="4"/>
      <c r="J63" s="4"/>
      <c r="K63" s="4"/>
    </row>
    <row r="64" spans="2:29" x14ac:dyDescent="0.25">
      <c r="B64" s="45" t="s">
        <v>67</v>
      </c>
      <c r="C64" s="4"/>
      <c r="D64" s="4"/>
      <c r="E64" s="4"/>
      <c r="F64" s="4"/>
      <c r="G64" s="4"/>
      <c r="H64" s="4"/>
      <c r="I64" s="4"/>
      <c r="J64" s="4"/>
      <c r="K64" s="4"/>
    </row>
    <row r="65" spans="2:11" x14ac:dyDescent="0.25">
      <c r="B65" s="45" t="s">
        <v>68</v>
      </c>
      <c r="C65" s="4"/>
      <c r="D65" s="4"/>
      <c r="E65" s="4"/>
      <c r="F65" s="4"/>
      <c r="G65" s="4"/>
      <c r="H65" s="4"/>
      <c r="I65" s="4"/>
      <c r="J65" s="4"/>
      <c r="K65" s="4"/>
    </row>
    <row r="66" spans="2:11" x14ac:dyDescent="0.25">
      <c r="B66" s="4"/>
      <c r="C66" s="4"/>
      <c r="D66" s="4"/>
      <c r="E66" s="4"/>
      <c r="F66" s="4"/>
      <c r="G66" s="4"/>
      <c r="H66" s="4"/>
      <c r="I66" s="4"/>
      <c r="J66" s="4"/>
      <c r="K66" s="4"/>
    </row>
  </sheetData>
  <mergeCells count="12">
    <mergeCell ref="E37:U42"/>
    <mergeCell ref="B21:V21"/>
    <mergeCell ref="C33:E33"/>
    <mergeCell ref="B35:V35"/>
    <mergeCell ref="A12:B12"/>
    <mergeCell ref="W9:Z10"/>
    <mergeCell ref="B3:C3"/>
    <mergeCell ref="B20:I20"/>
    <mergeCell ref="B1:D1"/>
    <mergeCell ref="N3:R3"/>
    <mergeCell ref="S3:U3"/>
    <mergeCell ref="F3:M3"/>
  </mergeCells>
  <hyperlinks>
    <hyperlink ref="B62" r:id="rId1" tooltip="Test Methods - Taber Rotary Abraser (Abrader)" display="http://www.taberindustries.com/test-method-taber-rotary-abraser"/>
    <hyperlink ref="B64" r:id="rId2" tooltip="Test Methods - Taber Rotary Abraser &amp; Scuffing Head Attachment" display="http://www.taberindustries.com/test-method-scuffing-attachment"/>
    <hyperlink ref="B65" r:id="rId3" tooltip="Test Methods - Taber Rotary Abraser &amp; Grit Feeder Attachment" display="http://www.taberindustries.com/test-method-grit-feeder"/>
  </hyperlinks>
  <pageMargins left="0.7" right="0.7" top="0.75" bottom="0.75" header="0.3" footer="0.3"/>
  <pageSetup scale="59" orientation="landscape" r:id="rId4"/>
  <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Oldcastle Building Products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oldcastle</dc:creator>
  <cp:lastModifiedBy>Owner</cp:lastModifiedBy>
  <cp:lastPrinted>2014-09-11T15:40:37Z</cp:lastPrinted>
  <dcterms:created xsi:type="dcterms:W3CDTF">2014-09-11T10:47:39Z</dcterms:created>
  <dcterms:modified xsi:type="dcterms:W3CDTF">2016-08-21T19:06:08Z</dcterms:modified>
</cp:coreProperties>
</file>